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joanna.UGKW\Desktop\2021\dowozy 21 22\"/>
    </mc:Choice>
  </mc:AlternateContent>
  <bookViews>
    <workbookView xWindow="0" yWindow="0" windowWidth="28800" windowHeight="12435" activeTab="2"/>
  </bookViews>
  <sheets>
    <sheet name="Arkusz1" sheetId="1" r:id="rId1"/>
    <sheet name="Arkusz2" sheetId="2" r:id="rId2"/>
    <sheet name="Arkusz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4" i="3"/>
  <c r="D13" i="3"/>
  <c r="D12" i="3"/>
  <c r="D11" i="2"/>
  <c r="D39" i="2" s="1"/>
  <c r="D40" i="2" s="1"/>
  <c r="C15" i="3"/>
  <c r="C14" i="3"/>
  <c r="C13" i="3"/>
  <c r="C12" i="3"/>
  <c r="E39" i="2"/>
  <c r="F39" i="2"/>
  <c r="D11" i="3" l="1"/>
  <c r="F22" i="1" l="1"/>
  <c r="C11" i="3" s="1"/>
  <c r="E22" i="1"/>
  <c r="D22" i="1"/>
  <c r="F13" i="3" l="1"/>
  <c r="F14" i="3"/>
  <c r="F12" i="3"/>
  <c r="D23" i="1"/>
  <c r="F15" i="3" l="1"/>
  <c r="D16" i="3"/>
  <c r="F11" i="3"/>
  <c r="C16" i="3"/>
  <c r="F16" i="3" l="1"/>
</calcChain>
</file>

<file path=xl/sharedStrings.xml><?xml version="1.0" encoding="utf-8"?>
<sst xmlns="http://schemas.openxmlformats.org/spreadsheetml/2006/main" count="96" uniqueCount="44">
  <si>
    <t>Lp.</t>
  </si>
  <si>
    <t>godzina</t>
  </si>
  <si>
    <t>miejscowość</t>
  </si>
  <si>
    <t>Liczba dzieci</t>
  </si>
  <si>
    <t>liczba km</t>
  </si>
  <si>
    <t>Uwagi</t>
  </si>
  <si>
    <t>SP</t>
  </si>
  <si>
    <t>P</t>
  </si>
  <si>
    <t>Mościejewo</t>
  </si>
  <si>
    <t>Niemierzewo</t>
  </si>
  <si>
    <t>Augustowo</t>
  </si>
  <si>
    <t>Chorzewo</t>
  </si>
  <si>
    <t>Lubosz</t>
  </si>
  <si>
    <t>Daleszynek</t>
  </si>
  <si>
    <t>RAZEM</t>
  </si>
  <si>
    <t>Chudobczyce</t>
  </si>
  <si>
    <t>Karolewice</t>
  </si>
  <si>
    <t>Dzień tygodnia</t>
  </si>
  <si>
    <t>Szkoła Podstawowa w Luboszu</t>
  </si>
  <si>
    <t>ŁĄCZNA LICZBA KILOMETRÓW</t>
  </si>
  <si>
    <t>przywozy</t>
  </si>
  <si>
    <t>odwozy</t>
  </si>
  <si>
    <t>razem</t>
  </si>
  <si>
    <t xml:space="preserve">na podstawie danych jednostkowych szkół i przedszkola </t>
  </si>
  <si>
    <t>Poniedziałek</t>
  </si>
  <si>
    <t>Wtorek</t>
  </si>
  <si>
    <t>Środa</t>
  </si>
  <si>
    <t>Czwartek</t>
  </si>
  <si>
    <t>Piątek</t>
  </si>
  <si>
    <t>Razem</t>
  </si>
  <si>
    <t>Liczba pojazdów realizujących przewozy: 1</t>
  </si>
  <si>
    <t>Podpisy</t>
  </si>
  <si>
    <t>Zamawiający</t>
  </si>
  <si>
    <t>Wykonawca</t>
  </si>
  <si>
    <t xml:space="preserve">Mościejewo </t>
  </si>
  <si>
    <t>8:15/9:10</t>
  </si>
  <si>
    <t>8:25/9:20</t>
  </si>
  <si>
    <t>8:30/9:25</t>
  </si>
  <si>
    <t>8:35/9:30</t>
  </si>
  <si>
    <t>8:40/9:35</t>
  </si>
  <si>
    <t>8:45/9:40</t>
  </si>
  <si>
    <t>1. Odwozy</t>
  </si>
  <si>
    <t>1. Przywozy</t>
  </si>
  <si>
    <t xml:space="preserve"> HARMONOGRAM DOWOZÓW I ODWOZÓW W ROKU SZKOLNYM 2021/2022- SP Lubosz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</si>
</sst>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3" fillId="0" borderId="0" xfId="1" applyFont="1" applyAlignment="1"/>
    <xf numFmtId="0" fontId="0" fillId="0" borderId="7" xfId="0" applyBorder="1"/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3" xfId="0" applyNumberFormat="1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0" xfId="0" applyBorder="1"/>
    <xf numFmtId="164" fontId="0" fillId="0" borderId="10" xfId="0" applyNumberFormat="1" applyBorder="1"/>
    <xf numFmtId="0" fontId="0" fillId="0" borderId="10" xfId="0" applyFill="1" applyBorder="1"/>
    <xf numFmtId="0" fontId="0" fillId="0" borderId="11" xfId="0" applyBorder="1"/>
    <xf numFmtId="0" fontId="0" fillId="0" borderId="13" xfId="0" applyFill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18" xfId="0" applyBorder="1"/>
    <xf numFmtId="0" fontId="0" fillId="0" borderId="17" xfId="0" applyFill="1" applyBorder="1"/>
    <xf numFmtId="0" fontId="0" fillId="0" borderId="17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6" xfId="0" applyNumberFormat="1" applyBorder="1"/>
    <xf numFmtId="0" fontId="0" fillId="0" borderId="26" xfId="0" applyBorder="1"/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26" xfId="0" applyFill="1" applyBorder="1"/>
    <xf numFmtId="0" fontId="0" fillId="0" borderId="28" xfId="0" applyBorder="1"/>
    <xf numFmtId="164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9" xfId="0" applyBorder="1"/>
    <xf numFmtId="0" fontId="2" fillId="0" borderId="0" xfId="1" applyFont="1" applyAlignment="1"/>
    <xf numFmtId="0" fontId="1" fillId="0" borderId="0" xfId="2" applyFont="1" applyBorder="1"/>
    <xf numFmtId="0" fontId="1" fillId="0" borderId="0" xfId="2" applyFont="1"/>
    <xf numFmtId="0" fontId="4" fillId="0" borderId="0" xfId="2" applyFont="1" applyBorder="1" applyAlignment="1">
      <alignment horizontal="center"/>
    </xf>
    <xf numFmtId="0" fontId="3" fillId="3" borderId="30" xfId="2" applyFont="1" applyFill="1" applyBorder="1" applyAlignment="1">
      <alignment horizontal="center" vertical="center"/>
    </xf>
    <xf numFmtId="0" fontId="3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/>
    </xf>
    <xf numFmtId="0" fontId="1" fillId="0" borderId="30" xfId="2" applyFont="1" applyBorder="1"/>
    <xf numFmtId="0" fontId="1" fillId="0" borderId="35" xfId="2" applyFont="1" applyBorder="1"/>
    <xf numFmtId="0" fontId="1" fillId="0" borderId="32" xfId="2" applyFont="1" applyBorder="1" applyAlignment="1"/>
    <xf numFmtId="0" fontId="1" fillId="0" borderId="33" xfId="2" applyFont="1" applyBorder="1" applyAlignment="1"/>
    <xf numFmtId="0" fontId="1" fillId="0" borderId="34" xfId="2" applyFont="1" applyBorder="1" applyAlignment="1"/>
    <xf numFmtId="0" fontId="2" fillId="0" borderId="0" xfId="2" applyFont="1" applyBorder="1"/>
    <xf numFmtId="0" fontId="3" fillId="0" borderId="0" xfId="2" applyFont="1" applyAlignment="1">
      <alignment horizontal="center"/>
    </xf>
    <xf numFmtId="0" fontId="0" fillId="0" borderId="0" xfId="0" applyAlignment="1"/>
    <xf numFmtId="0" fontId="3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/>
    <xf numFmtId="0" fontId="3" fillId="0" borderId="0" xfId="2" applyFont="1" applyAlignment="1"/>
    <xf numFmtId="0" fontId="1" fillId="0" borderId="0" xfId="2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/>
    <xf numFmtId="0" fontId="0" fillId="0" borderId="22" xfId="0" applyFill="1" applyBorder="1"/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36" xfId="0" applyBorder="1"/>
    <xf numFmtId="0" fontId="0" fillId="0" borderId="37" xfId="0" applyBorder="1" applyAlignment="1">
      <alignment horizontal="center"/>
    </xf>
    <xf numFmtId="164" fontId="0" fillId="0" borderId="15" xfId="0" applyNumberFormat="1" applyBorder="1"/>
    <xf numFmtId="0" fontId="0" fillId="0" borderId="15" xfId="0" applyFill="1" applyBorder="1"/>
    <xf numFmtId="0" fontId="0" fillId="0" borderId="15" xfId="0" applyBorder="1"/>
    <xf numFmtId="0" fontId="0" fillId="0" borderId="8" xfId="0" applyBorder="1"/>
    <xf numFmtId="164" fontId="0" fillId="0" borderId="38" xfId="0" applyNumberFormat="1" applyBorder="1"/>
    <xf numFmtId="0" fontId="0" fillId="0" borderId="38" xfId="0" applyFill="1" applyBorder="1"/>
    <xf numFmtId="0" fontId="0" fillId="0" borderId="38" xfId="0" applyBorder="1"/>
    <xf numFmtId="0" fontId="0" fillId="0" borderId="39" xfId="0" applyBorder="1"/>
    <xf numFmtId="164" fontId="0" fillId="0" borderId="20" xfId="0" applyNumberFormat="1" applyBorder="1"/>
    <xf numFmtId="0" fontId="0" fillId="0" borderId="20" xfId="0" applyFill="1" applyBorder="1"/>
    <xf numFmtId="0" fontId="0" fillId="0" borderId="42" xfId="0" applyBorder="1"/>
    <xf numFmtId="0" fontId="0" fillId="0" borderId="1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2" borderId="31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1" fillId="0" borderId="0" xfId="2" applyFont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H1"/>
    </sheetView>
  </sheetViews>
  <sheetFormatPr defaultRowHeight="15" x14ac:dyDescent="0.25"/>
  <cols>
    <col min="1" max="1" width="5.42578125" customWidth="1"/>
    <col min="3" max="3" width="14.5703125" bestFit="1" customWidth="1"/>
    <col min="7" max="7" width="15.85546875" bestFit="1" customWidth="1"/>
    <col min="15" max="15" width="13.140625" bestFit="1" customWidth="1"/>
  </cols>
  <sheetData>
    <row r="1" spans="1:15" x14ac:dyDescent="0.25">
      <c r="A1" s="87" t="s">
        <v>43</v>
      </c>
      <c r="B1" s="87"/>
      <c r="C1" s="87"/>
      <c r="D1" s="87"/>
      <c r="E1" s="87"/>
      <c r="F1" s="87"/>
      <c r="G1" s="87"/>
      <c r="H1" s="87"/>
      <c r="I1" s="1"/>
      <c r="J1" s="40"/>
      <c r="K1" s="40"/>
      <c r="L1" s="40"/>
      <c r="M1" s="40"/>
      <c r="N1" s="40"/>
      <c r="O1" s="40"/>
    </row>
    <row r="2" spans="1:15" ht="15.75" thickBot="1" x14ac:dyDescent="0.3">
      <c r="A2" s="1" t="s">
        <v>42</v>
      </c>
    </row>
    <row r="3" spans="1:15" x14ac:dyDescent="0.25">
      <c r="A3" s="88" t="s">
        <v>0</v>
      </c>
      <c r="B3" s="90" t="s">
        <v>1</v>
      </c>
      <c r="C3" s="90" t="s">
        <v>2</v>
      </c>
      <c r="D3" s="92" t="s">
        <v>3</v>
      </c>
      <c r="E3" s="93"/>
      <c r="F3" s="90" t="s">
        <v>4</v>
      </c>
      <c r="G3" s="94" t="s">
        <v>5</v>
      </c>
    </row>
    <row r="4" spans="1:15" ht="15.75" thickBot="1" x14ac:dyDescent="0.3">
      <c r="A4" s="89"/>
      <c r="B4" s="91"/>
      <c r="C4" s="91"/>
      <c r="D4" s="2" t="s">
        <v>6</v>
      </c>
      <c r="E4" s="2" t="s">
        <v>7</v>
      </c>
      <c r="F4" s="91"/>
      <c r="G4" s="95"/>
    </row>
    <row r="5" spans="1:15" x14ac:dyDescent="0.25">
      <c r="A5" s="26">
        <v>1</v>
      </c>
      <c r="B5" s="4">
        <v>0.28472222222222221</v>
      </c>
      <c r="C5" s="5" t="s">
        <v>34</v>
      </c>
      <c r="D5" s="27">
        <v>26</v>
      </c>
      <c r="E5" s="27">
        <v>4</v>
      </c>
      <c r="F5" s="28">
        <v>0</v>
      </c>
      <c r="G5" s="29"/>
    </row>
    <row r="6" spans="1:15" x14ac:dyDescent="0.25">
      <c r="A6" s="30">
        <v>2</v>
      </c>
      <c r="B6" s="31">
        <v>0.28819444444444448</v>
      </c>
      <c r="C6" s="32" t="s">
        <v>9</v>
      </c>
      <c r="D6" s="32">
        <v>10</v>
      </c>
      <c r="E6" s="32">
        <v>4</v>
      </c>
      <c r="F6" s="33">
        <v>3</v>
      </c>
      <c r="G6" s="34"/>
      <c r="H6" s="13"/>
    </row>
    <row r="7" spans="1:15" x14ac:dyDescent="0.25">
      <c r="A7" s="30">
        <v>3</v>
      </c>
      <c r="B7" s="31">
        <v>0.29166666666666669</v>
      </c>
      <c r="C7" s="32" t="s">
        <v>12</v>
      </c>
      <c r="D7" s="32"/>
      <c r="E7" s="32"/>
      <c r="F7" s="33">
        <v>5</v>
      </c>
      <c r="G7" s="34"/>
      <c r="H7" s="13"/>
    </row>
    <row r="8" spans="1:15" x14ac:dyDescent="0.25">
      <c r="A8" s="30">
        <v>4</v>
      </c>
      <c r="B8" s="31">
        <v>0.2986111111111111</v>
      </c>
      <c r="C8" s="32" t="s">
        <v>15</v>
      </c>
      <c r="D8" s="32">
        <v>15</v>
      </c>
      <c r="E8" s="32">
        <v>5</v>
      </c>
      <c r="F8" s="33">
        <v>5</v>
      </c>
      <c r="G8" s="34"/>
      <c r="H8" s="13"/>
    </row>
    <row r="9" spans="1:15" x14ac:dyDescent="0.25">
      <c r="A9" s="30">
        <v>5</v>
      </c>
      <c r="B9" s="31">
        <v>0.30208333333333331</v>
      </c>
      <c r="C9" s="32" t="s">
        <v>12</v>
      </c>
      <c r="D9" s="32"/>
      <c r="E9" s="32"/>
      <c r="F9" s="33">
        <v>5</v>
      </c>
      <c r="G9" s="34"/>
      <c r="H9" s="13"/>
    </row>
    <row r="10" spans="1:15" x14ac:dyDescent="0.25">
      <c r="A10" s="30">
        <v>6</v>
      </c>
      <c r="B10" s="31">
        <v>0.30555555555555552</v>
      </c>
      <c r="C10" s="32" t="s">
        <v>13</v>
      </c>
      <c r="D10" s="32">
        <v>25</v>
      </c>
      <c r="E10" s="32">
        <v>15</v>
      </c>
      <c r="F10" s="33">
        <v>2</v>
      </c>
      <c r="G10" s="34"/>
      <c r="H10" s="13"/>
    </row>
    <row r="11" spans="1:15" x14ac:dyDescent="0.25">
      <c r="A11" s="30">
        <v>7</v>
      </c>
      <c r="B11" s="31">
        <v>0.30902777777777779</v>
      </c>
      <c r="C11" s="32" t="s">
        <v>12</v>
      </c>
      <c r="D11" s="32"/>
      <c r="E11" s="32"/>
      <c r="F11" s="33">
        <v>2</v>
      </c>
      <c r="G11" s="34"/>
      <c r="H11" s="13"/>
    </row>
    <row r="12" spans="1:15" x14ac:dyDescent="0.25">
      <c r="A12" s="30">
        <v>8</v>
      </c>
      <c r="B12" s="31">
        <v>0.3125</v>
      </c>
      <c r="C12" s="32" t="s">
        <v>10</v>
      </c>
      <c r="D12" s="32">
        <v>9</v>
      </c>
      <c r="E12" s="32"/>
      <c r="F12" s="33">
        <v>2</v>
      </c>
      <c r="G12" s="34"/>
      <c r="H12" s="13"/>
    </row>
    <row r="13" spans="1:15" x14ac:dyDescent="0.25">
      <c r="A13" s="30">
        <v>9</v>
      </c>
      <c r="B13" s="31">
        <v>0.31597222222222221</v>
      </c>
      <c r="C13" s="32" t="s">
        <v>11</v>
      </c>
      <c r="D13" s="32">
        <v>3</v>
      </c>
      <c r="E13" s="32">
        <v>1</v>
      </c>
      <c r="F13" s="33">
        <v>1</v>
      </c>
      <c r="G13" s="34"/>
      <c r="H13" s="13"/>
    </row>
    <row r="14" spans="1:15" x14ac:dyDescent="0.25">
      <c r="A14" s="8">
        <v>10</v>
      </c>
      <c r="B14" s="9">
        <v>0.31944444444444448</v>
      </c>
      <c r="C14" s="17" t="s">
        <v>16</v>
      </c>
      <c r="D14" s="10">
        <v>2</v>
      </c>
      <c r="E14" s="10"/>
      <c r="F14" s="11">
        <v>3</v>
      </c>
      <c r="G14" s="12"/>
      <c r="H14" s="13"/>
    </row>
    <row r="15" spans="1:15" ht="15.75" thickBot="1" x14ac:dyDescent="0.3">
      <c r="A15" s="30">
        <v>11</v>
      </c>
      <c r="B15" s="31">
        <v>0.32291666666666669</v>
      </c>
      <c r="C15" s="35" t="s">
        <v>12</v>
      </c>
      <c r="D15" s="32"/>
      <c r="E15" s="32"/>
      <c r="F15" s="33">
        <v>4</v>
      </c>
      <c r="G15" s="34"/>
      <c r="H15" s="22"/>
    </row>
    <row r="16" spans="1:15" x14ac:dyDescent="0.25">
      <c r="A16" s="3">
        <v>12</v>
      </c>
      <c r="B16" s="14" t="s">
        <v>35</v>
      </c>
      <c r="C16" s="15" t="s">
        <v>12</v>
      </c>
      <c r="D16" s="15"/>
      <c r="E16" s="6"/>
      <c r="F16" s="7">
        <v>0</v>
      </c>
      <c r="G16" s="16"/>
      <c r="H16" s="13"/>
    </row>
    <row r="17" spans="1:8" x14ac:dyDescent="0.25">
      <c r="A17" s="30">
        <v>13</v>
      </c>
      <c r="B17" s="31" t="s">
        <v>36</v>
      </c>
      <c r="C17" s="35" t="s">
        <v>8</v>
      </c>
      <c r="D17" s="35">
        <v>5</v>
      </c>
      <c r="E17" s="35"/>
      <c r="F17" s="33">
        <v>8</v>
      </c>
      <c r="G17" s="34"/>
      <c r="H17" s="13"/>
    </row>
    <row r="18" spans="1:8" x14ac:dyDescent="0.25">
      <c r="A18" s="30">
        <v>14</v>
      </c>
      <c r="B18" s="31" t="s">
        <v>37</v>
      </c>
      <c r="C18" s="35" t="s">
        <v>9</v>
      </c>
      <c r="D18" s="35">
        <v>2</v>
      </c>
      <c r="E18" s="32"/>
      <c r="F18" s="33">
        <v>3</v>
      </c>
      <c r="G18" s="36"/>
      <c r="H18" s="13"/>
    </row>
    <row r="19" spans="1:8" x14ac:dyDescent="0.25">
      <c r="A19" s="18">
        <v>15</v>
      </c>
      <c r="B19" s="19" t="s">
        <v>38</v>
      </c>
      <c r="C19" s="23" t="s">
        <v>12</v>
      </c>
      <c r="D19" s="23"/>
      <c r="E19" s="20"/>
      <c r="F19" s="24">
        <v>5</v>
      </c>
      <c r="G19" s="36"/>
    </row>
    <row r="20" spans="1:8" x14ac:dyDescent="0.25">
      <c r="A20" s="8">
        <v>16</v>
      </c>
      <c r="B20" s="9" t="s">
        <v>39</v>
      </c>
      <c r="C20" s="17" t="s">
        <v>13</v>
      </c>
      <c r="D20" s="10">
        <v>3</v>
      </c>
      <c r="E20" s="10"/>
      <c r="F20" s="11">
        <v>2</v>
      </c>
      <c r="G20" s="39"/>
    </row>
    <row r="21" spans="1:8" ht="15.75" thickBot="1" x14ac:dyDescent="0.3">
      <c r="A21" s="63">
        <v>17</v>
      </c>
      <c r="B21" s="64" t="s">
        <v>40</v>
      </c>
      <c r="C21" s="65" t="s">
        <v>12</v>
      </c>
      <c r="D21" s="66"/>
      <c r="E21" s="66"/>
      <c r="F21" s="67">
        <v>2</v>
      </c>
      <c r="G21" s="68"/>
    </row>
    <row r="22" spans="1:8" x14ac:dyDescent="0.25">
      <c r="A22" s="21"/>
      <c r="B22" s="12"/>
      <c r="C22" s="82" t="s">
        <v>14</v>
      </c>
      <c r="D22" s="62">
        <f>SUM(D5:D21)</f>
        <v>100</v>
      </c>
      <c r="E22" s="62">
        <f>SUM(E5:E21)</f>
        <v>29</v>
      </c>
      <c r="F22" s="84">
        <f>SUM(F5:F21)</f>
        <v>52</v>
      </c>
    </row>
    <row r="23" spans="1:8" ht="15.75" thickBot="1" x14ac:dyDescent="0.3">
      <c r="A23" s="21"/>
      <c r="C23" s="83"/>
      <c r="D23" s="86">
        <f>SUM(D22,E22)</f>
        <v>129</v>
      </c>
      <c r="E23" s="86"/>
      <c r="F23" s="85"/>
    </row>
    <row r="24" spans="1:8" x14ac:dyDescent="0.25">
      <c r="A24" s="21"/>
    </row>
    <row r="25" spans="1:8" x14ac:dyDescent="0.25">
      <c r="A25" s="21"/>
    </row>
  </sheetData>
  <mergeCells count="10">
    <mergeCell ref="C22:C23"/>
    <mergeCell ref="F22:F23"/>
    <mergeCell ref="D23:E23"/>
    <mergeCell ref="A1:H1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I1"/>
    </sheetView>
  </sheetViews>
  <sheetFormatPr defaultRowHeight="15" x14ac:dyDescent="0.25"/>
  <cols>
    <col min="1" max="1" width="5.42578125" customWidth="1"/>
    <col min="3" max="3" width="13.140625" bestFit="1" customWidth="1"/>
  </cols>
  <sheetData>
    <row r="1" spans="1:15" x14ac:dyDescent="0.25">
      <c r="A1" s="102" t="s">
        <v>43</v>
      </c>
      <c r="B1" s="102"/>
      <c r="C1" s="102"/>
      <c r="D1" s="102"/>
      <c r="E1" s="102"/>
      <c r="F1" s="102"/>
      <c r="G1" s="102"/>
      <c r="H1" s="102"/>
      <c r="I1" s="102"/>
      <c r="J1" s="1"/>
      <c r="K1" s="1"/>
      <c r="L1" s="1"/>
      <c r="M1" s="1"/>
      <c r="N1" s="1"/>
      <c r="O1" s="1"/>
    </row>
    <row r="2" spans="1:15" ht="15.75" thickBot="1" x14ac:dyDescent="0.3">
      <c r="A2" s="1" t="s">
        <v>41</v>
      </c>
    </row>
    <row r="3" spans="1:15" x14ac:dyDescent="0.25">
      <c r="A3" s="88" t="s">
        <v>0</v>
      </c>
      <c r="B3" s="90" t="s">
        <v>1</v>
      </c>
      <c r="C3" s="90" t="s">
        <v>2</v>
      </c>
      <c r="D3" s="92" t="s">
        <v>3</v>
      </c>
      <c r="E3" s="93"/>
      <c r="F3" s="90" t="s">
        <v>4</v>
      </c>
      <c r="G3" s="94" t="s">
        <v>5</v>
      </c>
    </row>
    <row r="4" spans="1:15" ht="15.75" thickBot="1" x14ac:dyDescent="0.3">
      <c r="A4" s="89"/>
      <c r="B4" s="91"/>
      <c r="C4" s="91"/>
      <c r="D4" s="2" t="s">
        <v>6</v>
      </c>
      <c r="E4" s="2" t="s">
        <v>7</v>
      </c>
      <c r="F4" s="91"/>
      <c r="G4" s="95"/>
    </row>
    <row r="5" spans="1:15" x14ac:dyDescent="0.25">
      <c r="A5" s="26">
        <v>1</v>
      </c>
      <c r="B5" s="37">
        <v>0.54861111111111105</v>
      </c>
      <c r="C5" s="38" t="s">
        <v>12</v>
      </c>
      <c r="D5" s="27"/>
      <c r="E5" s="27"/>
      <c r="F5" s="28">
        <v>0</v>
      </c>
      <c r="G5" s="29"/>
    </row>
    <row r="6" spans="1:15" x14ac:dyDescent="0.25">
      <c r="A6" s="8">
        <v>2</v>
      </c>
      <c r="B6" s="9">
        <v>0.55208333333333337</v>
      </c>
      <c r="C6" s="10" t="s">
        <v>9</v>
      </c>
      <c r="D6" s="10">
        <v>6</v>
      </c>
      <c r="E6" s="10">
        <v>2</v>
      </c>
      <c r="F6" s="11">
        <v>5</v>
      </c>
      <c r="G6" s="12"/>
      <c r="H6" s="13"/>
    </row>
    <row r="7" spans="1:15" x14ac:dyDescent="0.25">
      <c r="A7" s="30">
        <v>3</v>
      </c>
      <c r="B7" s="31">
        <v>0.55555555555555558</v>
      </c>
      <c r="C7" s="35" t="s">
        <v>8</v>
      </c>
      <c r="D7" s="32">
        <v>11</v>
      </c>
      <c r="E7" s="32">
        <v>2</v>
      </c>
      <c r="F7" s="33">
        <v>3</v>
      </c>
      <c r="G7" s="36"/>
      <c r="H7" s="13"/>
    </row>
    <row r="8" spans="1:15" x14ac:dyDescent="0.25">
      <c r="A8" s="8">
        <v>4</v>
      </c>
      <c r="B8" s="9">
        <v>0.5625</v>
      </c>
      <c r="C8" s="32" t="s">
        <v>12</v>
      </c>
      <c r="D8" s="10"/>
      <c r="E8" s="10"/>
      <c r="F8" s="11">
        <v>8</v>
      </c>
      <c r="G8" s="39"/>
      <c r="H8" s="13"/>
    </row>
    <row r="9" spans="1:15" x14ac:dyDescent="0.25">
      <c r="A9" s="30">
        <v>5</v>
      </c>
      <c r="B9" s="31">
        <v>0.56944444444444442</v>
      </c>
      <c r="C9" s="32" t="s">
        <v>12</v>
      </c>
      <c r="D9" s="32"/>
      <c r="E9" s="32"/>
      <c r="F9" s="33">
        <v>0</v>
      </c>
      <c r="G9" s="36"/>
      <c r="H9" s="13"/>
    </row>
    <row r="10" spans="1:15" x14ac:dyDescent="0.25">
      <c r="A10" s="8">
        <v>6</v>
      </c>
      <c r="B10" s="9">
        <v>0.57291666666666663</v>
      </c>
      <c r="C10" s="32" t="s">
        <v>15</v>
      </c>
      <c r="D10" s="10">
        <v>6</v>
      </c>
      <c r="E10" s="10">
        <v>2</v>
      </c>
      <c r="F10" s="11">
        <v>5</v>
      </c>
      <c r="G10" s="39"/>
      <c r="H10" s="13"/>
    </row>
    <row r="11" spans="1:15" x14ac:dyDescent="0.25">
      <c r="A11" s="30">
        <v>7</v>
      </c>
      <c r="B11" s="31">
        <v>0.57986111111111105</v>
      </c>
      <c r="C11" s="32" t="s">
        <v>12</v>
      </c>
      <c r="D11" s="32">
        <f>Arkusz2!F65</f>
        <v>0</v>
      </c>
      <c r="E11" s="32"/>
      <c r="F11" s="33">
        <v>5</v>
      </c>
      <c r="G11" s="36"/>
      <c r="H11" s="13"/>
    </row>
    <row r="12" spans="1:15" x14ac:dyDescent="0.25">
      <c r="A12" s="30">
        <v>8</v>
      </c>
      <c r="B12" s="31">
        <v>0.58333333333333337</v>
      </c>
      <c r="C12" s="32" t="s">
        <v>13</v>
      </c>
      <c r="D12" s="32">
        <v>12</v>
      </c>
      <c r="E12" s="32">
        <v>11</v>
      </c>
      <c r="F12" s="33">
        <v>2</v>
      </c>
      <c r="G12" s="36"/>
      <c r="H12" s="13"/>
    </row>
    <row r="13" spans="1:15" x14ac:dyDescent="0.25">
      <c r="A13" s="8">
        <v>9</v>
      </c>
      <c r="B13" s="9">
        <v>0.58680555555555558</v>
      </c>
      <c r="C13" s="10" t="s">
        <v>12</v>
      </c>
      <c r="D13" s="10"/>
      <c r="E13" s="10"/>
      <c r="F13" s="11">
        <v>2</v>
      </c>
      <c r="G13" s="39"/>
      <c r="H13" s="13"/>
    </row>
    <row r="14" spans="1:15" x14ac:dyDescent="0.25">
      <c r="A14" s="30">
        <v>10</v>
      </c>
      <c r="B14" s="31">
        <v>0.59027777777777779</v>
      </c>
      <c r="C14" s="35" t="s">
        <v>10</v>
      </c>
      <c r="D14" s="32">
        <v>3</v>
      </c>
      <c r="E14" s="32"/>
      <c r="F14" s="33">
        <v>2</v>
      </c>
      <c r="G14" s="36"/>
      <c r="H14" s="13"/>
    </row>
    <row r="15" spans="1:15" x14ac:dyDescent="0.25">
      <c r="A15" s="8">
        <v>11</v>
      </c>
      <c r="B15" s="9">
        <v>0.59375</v>
      </c>
      <c r="C15" s="17" t="s">
        <v>11</v>
      </c>
      <c r="D15" s="10"/>
      <c r="E15" s="10">
        <v>1</v>
      </c>
      <c r="F15" s="11">
        <v>1</v>
      </c>
      <c r="G15" s="39"/>
      <c r="H15" s="13"/>
    </row>
    <row r="16" spans="1:15" x14ac:dyDescent="0.25">
      <c r="A16" s="30">
        <v>12</v>
      </c>
      <c r="B16" s="31">
        <v>0.59722222222222221</v>
      </c>
      <c r="C16" s="35" t="s">
        <v>16</v>
      </c>
      <c r="D16" s="32"/>
      <c r="E16" s="32"/>
      <c r="F16" s="33">
        <v>3</v>
      </c>
      <c r="G16" s="36"/>
      <c r="H16" s="13"/>
    </row>
    <row r="17" spans="1:8" ht="15.75" thickBot="1" x14ac:dyDescent="0.3">
      <c r="A17" s="70">
        <v>13</v>
      </c>
      <c r="B17" s="71">
        <v>0.60069444444444442</v>
      </c>
      <c r="C17" s="72" t="s">
        <v>12</v>
      </c>
      <c r="D17" s="72"/>
      <c r="E17" s="73"/>
      <c r="F17" s="25">
        <v>4</v>
      </c>
      <c r="G17" s="74"/>
      <c r="H17" s="13"/>
    </row>
    <row r="18" spans="1:8" x14ac:dyDescent="0.25">
      <c r="A18" s="18">
        <v>14</v>
      </c>
      <c r="B18" s="19">
        <v>0.60763888888888895</v>
      </c>
      <c r="C18" s="23" t="s">
        <v>12</v>
      </c>
      <c r="D18" s="23"/>
      <c r="E18" s="23"/>
      <c r="F18" s="28">
        <v>0</v>
      </c>
      <c r="G18" s="69"/>
      <c r="H18" s="13"/>
    </row>
    <row r="19" spans="1:8" x14ac:dyDescent="0.25">
      <c r="A19" s="8">
        <v>15</v>
      </c>
      <c r="B19" s="9">
        <v>0.61111111111111105</v>
      </c>
      <c r="C19" s="17" t="s">
        <v>9</v>
      </c>
      <c r="D19" s="17">
        <v>3</v>
      </c>
      <c r="E19" s="17">
        <v>2</v>
      </c>
      <c r="F19" s="11">
        <v>5</v>
      </c>
      <c r="G19" s="39"/>
      <c r="H19" s="13"/>
    </row>
    <row r="20" spans="1:8" x14ac:dyDescent="0.25">
      <c r="A20" s="30">
        <v>16</v>
      </c>
      <c r="B20" s="31">
        <v>0.61458333333333337</v>
      </c>
      <c r="C20" s="35" t="s">
        <v>8</v>
      </c>
      <c r="D20" s="35">
        <v>10</v>
      </c>
      <c r="E20" s="35">
        <v>2</v>
      </c>
      <c r="F20" s="33">
        <v>3</v>
      </c>
      <c r="G20" s="36"/>
      <c r="H20" s="13"/>
    </row>
    <row r="21" spans="1:8" x14ac:dyDescent="0.25">
      <c r="A21" s="8">
        <v>17</v>
      </c>
      <c r="B21" s="9">
        <v>0.62152777777777779</v>
      </c>
      <c r="C21" s="17" t="s">
        <v>12</v>
      </c>
      <c r="D21" s="17"/>
      <c r="E21" s="17"/>
      <c r="F21" s="11">
        <v>8</v>
      </c>
      <c r="G21" s="39"/>
      <c r="H21" s="13"/>
    </row>
    <row r="22" spans="1:8" x14ac:dyDescent="0.25">
      <c r="A22" s="30">
        <v>18</v>
      </c>
      <c r="B22" s="31">
        <v>0.625</v>
      </c>
      <c r="C22" s="35" t="s">
        <v>15</v>
      </c>
      <c r="D22" s="35">
        <v>4</v>
      </c>
      <c r="E22" s="35">
        <v>3</v>
      </c>
      <c r="F22" s="33">
        <v>0</v>
      </c>
      <c r="G22" s="36"/>
      <c r="H22" s="13"/>
    </row>
    <row r="23" spans="1:8" x14ac:dyDescent="0.25">
      <c r="A23" s="8">
        <v>19</v>
      </c>
      <c r="B23" s="9">
        <v>0.63194444444444442</v>
      </c>
      <c r="C23" s="17" t="s">
        <v>12</v>
      </c>
      <c r="D23" s="17"/>
      <c r="E23" s="17"/>
      <c r="F23" s="11">
        <v>5</v>
      </c>
      <c r="G23" s="39"/>
      <c r="H23" s="13"/>
    </row>
    <row r="24" spans="1:8" x14ac:dyDescent="0.25">
      <c r="A24" s="30">
        <v>20</v>
      </c>
      <c r="B24" s="31">
        <v>0.63541666666666663</v>
      </c>
      <c r="C24" s="35" t="s">
        <v>13</v>
      </c>
      <c r="D24" s="35">
        <v>8</v>
      </c>
      <c r="E24" s="35">
        <v>4</v>
      </c>
      <c r="F24" s="33">
        <v>5</v>
      </c>
      <c r="G24" s="36"/>
      <c r="H24" s="13"/>
    </row>
    <row r="25" spans="1:8" x14ac:dyDescent="0.25">
      <c r="A25" s="8">
        <v>21</v>
      </c>
      <c r="B25" s="9">
        <v>0.63888888888888895</v>
      </c>
      <c r="C25" s="17" t="s">
        <v>12</v>
      </c>
      <c r="D25" s="17"/>
      <c r="E25" s="10"/>
      <c r="F25" s="33">
        <v>2</v>
      </c>
      <c r="G25" s="39"/>
    </row>
    <row r="26" spans="1:8" x14ac:dyDescent="0.25">
      <c r="A26" s="30">
        <v>22</v>
      </c>
      <c r="B26" s="31">
        <v>0.64583333333333337</v>
      </c>
      <c r="C26" s="35" t="s">
        <v>12</v>
      </c>
      <c r="D26" s="35"/>
      <c r="E26" s="32"/>
      <c r="F26" s="11">
        <v>2</v>
      </c>
      <c r="G26" s="36"/>
    </row>
    <row r="27" spans="1:8" x14ac:dyDescent="0.25">
      <c r="A27" s="30">
        <v>23</v>
      </c>
      <c r="B27" s="75">
        <v>0.64930555555555558</v>
      </c>
      <c r="C27" s="76" t="s">
        <v>10</v>
      </c>
      <c r="D27" s="76">
        <v>6</v>
      </c>
      <c r="E27" s="77"/>
      <c r="F27" s="33">
        <v>2</v>
      </c>
      <c r="G27" s="78"/>
    </row>
    <row r="28" spans="1:8" x14ac:dyDescent="0.25">
      <c r="A28" s="30">
        <v>24</v>
      </c>
      <c r="B28" s="75">
        <v>0.65277777777777779</v>
      </c>
      <c r="C28" s="76" t="s">
        <v>11</v>
      </c>
      <c r="D28" s="76">
        <v>3</v>
      </c>
      <c r="E28" s="77"/>
      <c r="F28" s="11">
        <v>1</v>
      </c>
      <c r="G28" s="78"/>
    </row>
    <row r="29" spans="1:8" x14ac:dyDescent="0.25">
      <c r="A29" s="30">
        <v>25</v>
      </c>
      <c r="B29" s="75">
        <v>0.65625</v>
      </c>
      <c r="C29" s="76" t="s">
        <v>16</v>
      </c>
      <c r="D29" s="76">
        <v>2</v>
      </c>
      <c r="E29" s="77"/>
      <c r="F29" s="33">
        <v>3</v>
      </c>
      <c r="G29" s="78"/>
    </row>
    <row r="30" spans="1:8" ht="15.75" thickBot="1" x14ac:dyDescent="0.3">
      <c r="A30" s="63">
        <v>26</v>
      </c>
      <c r="B30" s="64">
        <v>0.65972222222222221</v>
      </c>
      <c r="C30" s="65" t="s">
        <v>12</v>
      </c>
      <c r="D30" s="66"/>
      <c r="E30" s="66"/>
      <c r="F30" s="25">
        <v>4</v>
      </c>
      <c r="G30" s="68"/>
    </row>
    <row r="31" spans="1:8" x14ac:dyDescent="0.25">
      <c r="A31" s="26">
        <v>27</v>
      </c>
      <c r="B31" s="79">
        <v>0.65972222222222221</v>
      </c>
      <c r="C31" s="80" t="s">
        <v>12</v>
      </c>
      <c r="D31" s="80"/>
      <c r="E31" s="80"/>
      <c r="F31" s="28">
        <v>0</v>
      </c>
      <c r="G31" s="81"/>
    </row>
    <row r="32" spans="1:8" x14ac:dyDescent="0.25">
      <c r="A32" s="8">
        <v>28</v>
      </c>
      <c r="B32" s="9">
        <v>0.66319444444444442</v>
      </c>
      <c r="C32" s="17" t="s">
        <v>9</v>
      </c>
      <c r="D32" s="17">
        <v>3</v>
      </c>
      <c r="E32" s="17"/>
      <c r="F32" s="11">
        <v>5</v>
      </c>
      <c r="G32" s="39"/>
    </row>
    <row r="33" spans="1:7" x14ac:dyDescent="0.25">
      <c r="A33" s="30">
        <v>29</v>
      </c>
      <c r="B33" s="31">
        <v>0.66666666666666663</v>
      </c>
      <c r="C33" s="35" t="s">
        <v>8</v>
      </c>
      <c r="D33" s="35">
        <v>10</v>
      </c>
      <c r="E33" s="35"/>
      <c r="F33" s="33">
        <v>3</v>
      </c>
      <c r="G33" s="36"/>
    </row>
    <row r="34" spans="1:7" x14ac:dyDescent="0.25">
      <c r="A34" s="8">
        <v>30</v>
      </c>
      <c r="B34" s="9">
        <v>0.67361111111111116</v>
      </c>
      <c r="C34" s="17" t="s">
        <v>12</v>
      </c>
      <c r="D34" s="17"/>
      <c r="E34" s="17"/>
      <c r="F34" s="11">
        <v>8</v>
      </c>
      <c r="G34" s="39"/>
    </row>
    <row r="35" spans="1:7" x14ac:dyDescent="0.25">
      <c r="A35" s="30">
        <v>31</v>
      </c>
      <c r="B35" s="31">
        <v>0.67013888888888884</v>
      </c>
      <c r="C35" s="35" t="s">
        <v>15</v>
      </c>
      <c r="D35" s="35">
        <v>5</v>
      </c>
      <c r="E35" s="35"/>
      <c r="F35" s="33">
        <v>5</v>
      </c>
      <c r="G35" s="36"/>
    </row>
    <row r="36" spans="1:7" x14ac:dyDescent="0.25">
      <c r="A36" s="8">
        <v>32</v>
      </c>
      <c r="B36" s="9">
        <v>0.67708333333333337</v>
      </c>
      <c r="C36" s="17" t="s">
        <v>12</v>
      </c>
      <c r="D36" s="17"/>
      <c r="E36" s="17"/>
      <c r="F36" s="11">
        <v>5</v>
      </c>
      <c r="G36" s="39"/>
    </row>
    <row r="37" spans="1:7" x14ac:dyDescent="0.25">
      <c r="A37" s="30">
        <v>33</v>
      </c>
      <c r="B37" s="31">
        <v>0.68055555555555547</v>
      </c>
      <c r="C37" s="35" t="s">
        <v>13</v>
      </c>
      <c r="D37" s="35">
        <v>8</v>
      </c>
      <c r="E37" s="35"/>
      <c r="F37" s="33">
        <v>2</v>
      </c>
      <c r="G37" s="36"/>
    </row>
    <row r="38" spans="1:7" ht="15.75" thickBot="1" x14ac:dyDescent="0.3">
      <c r="A38" s="70">
        <v>34</v>
      </c>
      <c r="B38" s="71">
        <v>0.68402777777777779</v>
      </c>
      <c r="C38" s="72" t="s">
        <v>12</v>
      </c>
      <c r="D38" s="72"/>
      <c r="E38" s="73"/>
      <c r="F38" s="25">
        <v>2</v>
      </c>
      <c r="G38" s="74"/>
    </row>
    <row r="39" spans="1:7" x14ac:dyDescent="0.25">
      <c r="A39" s="21"/>
      <c r="B39" s="12"/>
      <c r="C39" s="96" t="s">
        <v>14</v>
      </c>
      <c r="D39" s="62">
        <f>SUM(D5:D38)</f>
        <v>100</v>
      </c>
      <c r="E39" s="62">
        <f>SUM(E5:E38)</f>
        <v>29</v>
      </c>
      <c r="F39" s="98">
        <f>SUM(F5:F30)</f>
        <v>80</v>
      </c>
    </row>
    <row r="40" spans="1:7" ht="15.75" thickBot="1" x14ac:dyDescent="0.3">
      <c r="A40" s="21"/>
      <c r="C40" s="97"/>
      <c r="D40" s="100">
        <f>SUM(D39,E39)</f>
        <v>129</v>
      </c>
      <c r="E40" s="101"/>
      <c r="F40" s="99"/>
    </row>
  </sheetData>
  <mergeCells count="10">
    <mergeCell ref="C39:C40"/>
    <mergeCell ref="F39:F40"/>
    <mergeCell ref="D40:E40"/>
    <mergeCell ref="A1:I1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49"/>
  <sheetViews>
    <sheetView tabSelected="1" workbookViewId="0">
      <selection activeCell="A47" sqref="A47:I49"/>
    </sheetView>
  </sheetViews>
  <sheetFormatPr defaultRowHeight="15" x14ac:dyDescent="0.25"/>
  <cols>
    <col min="2" max="2" width="13.42578125" bestFit="1" customWidth="1"/>
  </cols>
  <sheetData>
    <row r="3" spans="1:8" x14ac:dyDescent="0.25">
      <c r="D3" s="43" t="s">
        <v>19</v>
      </c>
    </row>
    <row r="4" spans="1:8" x14ac:dyDescent="0.25">
      <c r="D4" s="48" t="s">
        <v>23</v>
      </c>
    </row>
    <row r="6" spans="1:8" x14ac:dyDescent="0.25">
      <c r="B6" s="42" t="s">
        <v>30</v>
      </c>
    </row>
    <row r="8" spans="1:8" ht="15.75" thickBot="1" x14ac:dyDescent="0.3"/>
    <row r="9" spans="1:8" ht="15.75" thickBot="1" x14ac:dyDescent="0.3">
      <c r="A9" s="41"/>
      <c r="B9" s="103" t="s">
        <v>17</v>
      </c>
      <c r="C9" s="105" t="s">
        <v>18</v>
      </c>
      <c r="D9" s="106"/>
      <c r="E9" s="106"/>
      <c r="F9" s="106"/>
      <c r="G9" s="107"/>
      <c r="H9" s="42"/>
    </row>
    <row r="10" spans="1:8" ht="15.75" thickBot="1" x14ac:dyDescent="0.3">
      <c r="A10" s="41"/>
      <c r="B10" s="104"/>
      <c r="C10" s="44" t="s">
        <v>20</v>
      </c>
      <c r="D10" s="44" t="s">
        <v>21</v>
      </c>
      <c r="E10" s="45" t="s">
        <v>22</v>
      </c>
      <c r="F10" s="46"/>
      <c r="G10" s="47"/>
      <c r="H10" s="42"/>
    </row>
    <row r="11" spans="1:8" ht="15.75" thickBot="1" x14ac:dyDescent="0.3">
      <c r="A11" s="41"/>
      <c r="B11" s="49" t="s">
        <v>24</v>
      </c>
      <c r="C11" s="50">
        <f>Arkusz1!F22</f>
        <v>52</v>
      </c>
      <c r="D11" s="50">
        <f>Arkusz2!F39</f>
        <v>80</v>
      </c>
      <c r="E11" s="51"/>
      <c r="F11" s="52">
        <f>C11+D11</f>
        <v>132</v>
      </c>
      <c r="G11" s="53"/>
      <c r="H11" s="42"/>
    </row>
    <row r="12" spans="1:8" ht="15.75" thickBot="1" x14ac:dyDescent="0.3">
      <c r="A12" s="41"/>
      <c r="B12" s="49" t="s">
        <v>25</v>
      </c>
      <c r="C12" s="50">
        <f>Arkusz1!F22</f>
        <v>52</v>
      </c>
      <c r="D12" s="49">
        <f>Arkusz2!F39</f>
        <v>80</v>
      </c>
      <c r="E12" s="51"/>
      <c r="F12" s="52">
        <f t="shared" ref="F12:F16" si="0">C12+D12</f>
        <v>132</v>
      </c>
      <c r="G12" s="53"/>
      <c r="H12" s="42"/>
    </row>
    <row r="13" spans="1:8" ht="15.75" thickBot="1" x14ac:dyDescent="0.3">
      <c r="A13" s="41"/>
      <c r="B13" s="49" t="s">
        <v>26</v>
      </c>
      <c r="C13" s="50">
        <f>Arkusz1!F22</f>
        <v>52</v>
      </c>
      <c r="D13" s="49">
        <f>Arkusz2!F39</f>
        <v>80</v>
      </c>
      <c r="E13" s="51"/>
      <c r="F13" s="52">
        <f t="shared" si="0"/>
        <v>132</v>
      </c>
      <c r="G13" s="53"/>
      <c r="H13" s="42"/>
    </row>
    <row r="14" spans="1:8" ht="15.75" thickBot="1" x14ac:dyDescent="0.3">
      <c r="A14" s="41"/>
      <c r="B14" s="49" t="s">
        <v>27</v>
      </c>
      <c r="C14" s="50">
        <f>Arkusz1!F22</f>
        <v>52</v>
      </c>
      <c r="D14" s="49">
        <f>Arkusz2!F39</f>
        <v>80</v>
      </c>
      <c r="E14" s="51"/>
      <c r="F14" s="52">
        <f t="shared" si="0"/>
        <v>132</v>
      </c>
      <c r="G14" s="53"/>
      <c r="H14" s="42"/>
    </row>
    <row r="15" spans="1:8" ht="15.75" thickBot="1" x14ac:dyDescent="0.3">
      <c r="A15" s="42"/>
      <c r="B15" s="49" t="s">
        <v>28</v>
      </c>
      <c r="C15" s="50">
        <f>Arkusz1!F22</f>
        <v>52</v>
      </c>
      <c r="D15" s="49">
        <f>Arkusz2!F39</f>
        <v>80</v>
      </c>
      <c r="E15" s="51"/>
      <c r="F15" s="52">
        <f t="shared" si="0"/>
        <v>132</v>
      </c>
      <c r="G15" s="53"/>
      <c r="H15" s="42"/>
    </row>
    <row r="16" spans="1:8" ht="15.75" thickBot="1" x14ac:dyDescent="0.3">
      <c r="A16" s="42"/>
      <c r="B16" s="49" t="s">
        <v>29</v>
      </c>
      <c r="C16" s="50">
        <f>SUM(C11:C15)</f>
        <v>260</v>
      </c>
      <c r="D16" s="49">
        <f>SUM(D11:D15)</f>
        <v>400</v>
      </c>
      <c r="E16" s="51"/>
      <c r="F16" s="52">
        <f t="shared" si="0"/>
        <v>660</v>
      </c>
      <c r="G16" s="53"/>
      <c r="H16" s="42"/>
    </row>
    <row r="17" spans="1:16" x14ac:dyDescent="0.25">
      <c r="A17" s="42"/>
      <c r="B17" s="48"/>
      <c r="C17" s="48"/>
      <c r="D17" s="48"/>
      <c r="E17" s="48"/>
      <c r="F17" s="48"/>
      <c r="G17" s="54"/>
      <c r="H17" s="42"/>
    </row>
    <row r="18" spans="1:16" x14ac:dyDescent="0.25">
      <c r="A18" s="42"/>
      <c r="B18" s="42"/>
      <c r="C18" s="42"/>
      <c r="D18" s="42"/>
      <c r="E18" s="42"/>
      <c r="F18" s="42"/>
      <c r="G18" s="42"/>
      <c r="H18" s="42"/>
    </row>
    <row r="19" spans="1:16" x14ac:dyDescent="0.25">
      <c r="B19" s="55" t="s">
        <v>31</v>
      </c>
      <c r="C19" s="55"/>
      <c r="D19" s="55"/>
      <c r="E19" s="55"/>
      <c r="F19" s="55"/>
      <c r="G19" s="55"/>
      <c r="H19" s="55"/>
      <c r="I19" s="56"/>
      <c r="J19" s="56"/>
      <c r="K19" s="56"/>
      <c r="L19" s="56"/>
      <c r="M19" s="56"/>
      <c r="N19" s="56"/>
      <c r="O19" s="56"/>
      <c r="P19" s="56"/>
    </row>
    <row r="20" spans="1:16" x14ac:dyDescent="0.25">
      <c r="A20" s="42"/>
      <c r="B20" s="42"/>
      <c r="C20" s="42"/>
      <c r="D20" s="42"/>
      <c r="E20" s="42"/>
      <c r="F20" s="42"/>
      <c r="G20" s="42"/>
      <c r="H20" s="42"/>
    </row>
    <row r="21" spans="1:16" x14ac:dyDescent="0.25">
      <c r="A21" s="41"/>
      <c r="B21" s="42"/>
      <c r="C21" s="42"/>
      <c r="D21" s="42"/>
      <c r="E21" s="42"/>
      <c r="F21" s="42"/>
      <c r="G21" s="42"/>
      <c r="H21" s="57"/>
    </row>
    <row r="22" spans="1:16" x14ac:dyDescent="0.25">
      <c r="B22" s="108" t="s">
        <v>32</v>
      </c>
      <c r="C22" s="108"/>
      <c r="D22" s="108"/>
      <c r="E22" s="55"/>
      <c r="F22" s="55" t="s">
        <v>33</v>
      </c>
      <c r="G22" s="56"/>
      <c r="H22" s="56"/>
      <c r="J22" s="55"/>
      <c r="K22" s="55"/>
      <c r="L22" s="55"/>
      <c r="O22" s="56"/>
      <c r="P22" s="56"/>
    </row>
    <row r="23" spans="1:16" x14ac:dyDescent="0.25">
      <c r="A23" s="42"/>
      <c r="B23" s="42"/>
      <c r="C23" s="42"/>
      <c r="D23" s="42"/>
      <c r="E23" s="42"/>
      <c r="F23" s="42"/>
      <c r="G23" s="42"/>
      <c r="H23" s="42"/>
    </row>
    <row r="24" spans="1:16" x14ac:dyDescent="0.25">
      <c r="A24" s="58"/>
      <c r="B24" s="58"/>
      <c r="C24" s="58"/>
      <c r="D24" s="58"/>
      <c r="E24" s="58"/>
      <c r="F24" s="58"/>
      <c r="G24" s="58"/>
      <c r="H24" s="58"/>
    </row>
    <row r="25" spans="1:16" x14ac:dyDescent="0.25">
      <c r="A25" s="58"/>
      <c r="B25" s="58"/>
      <c r="C25" s="58"/>
      <c r="D25" s="58"/>
      <c r="E25" s="58"/>
      <c r="F25" s="58"/>
      <c r="G25" s="58"/>
      <c r="H25" s="58"/>
    </row>
    <row r="26" spans="1:16" x14ac:dyDescent="0.25">
      <c r="A26" s="42"/>
      <c r="B26" s="42"/>
      <c r="C26" s="42"/>
      <c r="D26" s="42"/>
      <c r="E26" s="42"/>
      <c r="F26" s="42"/>
      <c r="G26" s="42"/>
      <c r="H26" s="42"/>
    </row>
    <row r="27" spans="1:16" x14ac:dyDescent="0.25">
      <c r="A27" s="42"/>
      <c r="B27" s="59"/>
      <c r="C27" s="60"/>
      <c r="D27" s="59"/>
      <c r="E27" s="59"/>
      <c r="F27" s="59"/>
      <c r="G27" s="59"/>
      <c r="H27" s="59"/>
    </row>
    <row r="28" spans="1:16" x14ac:dyDescent="0.25">
      <c r="B28" s="59"/>
      <c r="C28" s="60"/>
      <c r="D28" s="59"/>
      <c r="E28" s="59"/>
      <c r="F28" s="59"/>
      <c r="G28" s="59"/>
      <c r="H28" s="59"/>
    </row>
    <row r="29" spans="1:16" x14ac:dyDescent="0.25">
      <c r="A29" s="42"/>
      <c r="B29" s="59"/>
      <c r="C29" s="59"/>
      <c r="D29" s="59"/>
      <c r="E29" s="59"/>
      <c r="F29" s="59"/>
      <c r="G29" s="59"/>
      <c r="H29" s="59"/>
    </row>
    <row r="30" spans="1:16" x14ac:dyDescent="0.25">
      <c r="A30" s="42"/>
      <c r="B30" s="59"/>
      <c r="C30" s="59"/>
      <c r="D30" s="59"/>
      <c r="E30" s="59"/>
      <c r="F30" s="59"/>
      <c r="G30" s="59"/>
      <c r="H30" s="59"/>
    </row>
    <row r="31" spans="1:16" x14ac:dyDescent="0.25">
      <c r="A31" s="42"/>
      <c r="B31" s="42"/>
      <c r="C31" s="42"/>
      <c r="D31" s="42"/>
      <c r="E31" s="42"/>
      <c r="F31" s="42"/>
      <c r="G31" s="42"/>
      <c r="H31" s="42"/>
    </row>
    <row r="32" spans="1:16" x14ac:dyDescent="0.25">
      <c r="H32" s="42"/>
    </row>
    <row r="33" spans="1:16" x14ac:dyDescent="0.25">
      <c r="H33" s="42"/>
    </row>
    <row r="34" spans="1:16" x14ac:dyDescent="0.25">
      <c r="H34" s="42"/>
    </row>
    <row r="35" spans="1:16" ht="15" customHeight="1" x14ac:dyDescent="0.25">
      <c r="H35" s="61"/>
      <c r="I35" s="61"/>
      <c r="J35" s="61"/>
      <c r="K35" s="61"/>
      <c r="L35" s="61"/>
      <c r="M35" s="61"/>
      <c r="N35" s="61"/>
      <c r="O35" s="61"/>
      <c r="P35" s="61"/>
    </row>
    <row r="36" spans="1:16" x14ac:dyDescent="0.25">
      <c r="H36" s="61"/>
      <c r="I36" s="61"/>
      <c r="J36" s="61"/>
      <c r="K36" s="61"/>
      <c r="L36" s="61"/>
      <c r="M36" s="61"/>
      <c r="N36" s="61"/>
      <c r="O36" s="61"/>
      <c r="P36" s="61"/>
    </row>
    <row r="45" spans="1:16" x14ac:dyDescent="0.25">
      <c r="C45" s="42"/>
      <c r="D45" s="42"/>
      <c r="E45" s="42"/>
      <c r="F45" s="42"/>
      <c r="G45" s="42"/>
    </row>
    <row r="46" spans="1:16" x14ac:dyDescent="0.25">
      <c r="A46" s="42"/>
      <c r="B46" s="42"/>
      <c r="C46" s="42"/>
      <c r="D46" s="42"/>
      <c r="E46" s="42"/>
      <c r="F46" s="42"/>
      <c r="G46" s="42"/>
    </row>
    <row r="47" spans="1:16" x14ac:dyDescent="0.25">
      <c r="A47" s="42"/>
      <c r="B47" s="42"/>
      <c r="C47" s="42"/>
      <c r="D47" s="42"/>
      <c r="E47" s="42"/>
      <c r="F47" s="42"/>
      <c r="G47" s="42"/>
    </row>
    <row r="48" spans="1:16" ht="15" customHeight="1" x14ac:dyDescent="0.25">
      <c r="A48" s="109"/>
      <c r="B48" s="109"/>
      <c r="C48" s="109"/>
      <c r="D48" s="109"/>
      <c r="E48" s="109"/>
      <c r="F48" s="109"/>
      <c r="G48" s="109"/>
      <c r="H48" s="109"/>
      <c r="I48" s="109"/>
    </row>
    <row r="49" spans="1:9" x14ac:dyDescent="0.25">
      <c r="A49" s="109"/>
      <c r="B49" s="109"/>
      <c r="C49" s="109"/>
      <c r="D49" s="109"/>
      <c r="E49" s="109"/>
      <c r="F49" s="109"/>
      <c r="G49" s="109"/>
      <c r="H49" s="109"/>
      <c r="I49" s="109"/>
    </row>
  </sheetData>
  <mergeCells count="4">
    <mergeCell ref="B9:B10"/>
    <mergeCell ref="C9:G9"/>
    <mergeCell ref="B22:D22"/>
    <mergeCell ref="A48:I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Kościk-Ciuraj</dc:creator>
  <cp:lastModifiedBy>Joanna Kościk-Ciuraj</cp:lastModifiedBy>
  <cp:lastPrinted>2021-07-20T10:59:57Z</cp:lastPrinted>
  <dcterms:created xsi:type="dcterms:W3CDTF">2018-08-29T07:56:29Z</dcterms:created>
  <dcterms:modified xsi:type="dcterms:W3CDTF">2021-07-20T11:09:32Z</dcterms:modified>
</cp:coreProperties>
</file>